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06-SEM\01-SEM_USID_PC\000-MARCHES (A NE PAS TOUCHER)\00-MARCHES EN RENOUVELLEMENT\ESID 25 225 - Chloration AEP\DCE\Documents de prix\"/>
    </mc:Choice>
  </mc:AlternateContent>
  <bookViews>
    <workbookView xWindow="0" yWindow="0" windowWidth="20490" windowHeight="7020"/>
  </bookViews>
  <sheets>
    <sheet name="DE_Page de garde" sheetId="4" r:id="rId1"/>
    <sheet name="DE_F1_F2_F3" sheetId="5" r:id="rId2"/>
    <sheet name="DE_Correctif" sheetId="6" r:id="rId3"/>
    <sheet name="Offre" sheetId="8"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E12" i="5" l="1"/>
  <c r="E12" i="6"/>
  <c r="A1" i="8"/>
  <c r="A1" i="5"/>
  <c r="C6" i="8" l="1"/>
</calcChain>
</file>

<file path=xl/comments1.xml><?xml version="1.0" encoding="utf-8"?>
<comments xmlns="http://schemas.openxmlformats.org/spreadsheetml/2006/main">
  <authors>
    <author>DOMINIQUE Sophie IPMI</author>
  </authors>
  <commentList>
    <comment ref="D6" authorId="0" shapeId="0">
      <text>
        <r>
          <rPr>
            <b/>
            <sz val="9"/>
            <color indexed="81"/>
            <rFont val="Tahoma"/>
            <family val="2"/>
          </rPr>
          <t>DOMINIQUE Sophie IPMI:</t>
        </r>
        <r>
          <rPr>
            <sz val="9"/>
            <color indexed="81"/>
            <rFont val="Tahoma"/>
            <family val="2"/>
          </rPr>
          <t xml:space="preserve">
Utiliser le fichier "</t>
        </r>
        <r>
          <rPr>
            <b/>
            <sz val="9"/>
            <color indexed="81"/>
            <rFont val="Tahoma"/>
            <family val="2"/>
          </rPr>
          <t>Estimation DE_correctif.xls</t>
        </r>
        <r>
          <rPr>
            <sz val="9"/>
            <color indexed="81"/>
            <rFont val="Tahoma"/>
            <family val="2"/>
          </rPr>
          <t>" pour renseigner les quantités.</t>
        </r>
      </text>
    </comment>
  </commentList>
</comments>
</file>

<file path=xl/sharedStrings.xml><?xml version="1.0" encoding="utf-8"?>
<sst xmlns="http://schemas.openxmlformats.org/spreadsheetml/2006/main" count="41" uniqueCount="35">
  <si>
    <t>Détail Estimatif
DE</t>
  </si>
  <si>
    <t>Quantités estimées sur toute la durée de l’accord-cadre</t>
  </si>
  <si>
    <t>N° Prix</t>
  </si>
  <si>
    <t>Descriptif</t>
  </si>
  <si>
    <t>Prix unitaire
(€ HT)</t>
  </si>
  <si>
    <t>Quantité</t>
  </si>
  <si>
    <t>Total
(€ HT)</t>
  </si>
  <si>
    <t>F1</t>
  </si>
  <si>
    <t>Phase de démarrage</t>
  </si>
  <si>
    <r>
      <t>F2</t>
    </r>
    <r>
      <rPr>
        <vertAlign val="subscript"/>
        <sz val="11"/>
        <color theme="8" tint="-0.249977111117893"/>
        <rFont val="Marianne"/>
        <family val="3"/>
      </rPr>
      <t>annuel</t>
    </r>
  </si>
  <si>
    <t>Prestation  annualisée d'exploitation et de maintenance préventive et corrective</t>
  </si>
  <si>
    <t>F3</t>
  </si>
  <si>
    <t xml:space="preserve">Phase de fin de marché </t>
  </si>
  <si>
    <t>GTP</t>
  </si>
  <si>
    <t xml:space="preserve">Recensement ou la mise à jour sur fichier pivot </t>
  </si>
  <si>
    <t>INV</t>
  </si>
  <si>
    <t>Remise à jour du dossier d'inventaire des équipements (en cours de marché)</t>
  </si>
  <si>
    <t>Montant total des prestations</t>
  </si>
  <si>
    <t>C</t>
  </si>
  <si>
    <t>Coefficient majorateur de l’entreprise à appliquer sur le prix sec HT des pièces</t>
  </si>
  <si>
    <r>
      <t>Houv</t>
    </r>
    <r>
      <rPr>
        <vertAlign val="subscript"/>
        <sz val="11"/>
        <color theme="8" tint="-0.249977111117893"/>
        <rFont val="Marianne"/>
        <family val="3"/>
      </rPr>
      <t>HO</t>
    </r>
  </si>
  <si>
    <t>Heure de main d’œuvre ouvrier et technicien en heures ouvrées</t>
  </si>
  <si>
    <r>
      <t>Houv</t>
    </r>
    <r>
      <rPr>
        <vertAlign val="subscript"/>
        <sz val="11"/>
        <color theme="8" tint="-0.249977111117893"/>
        <rFont val="Marianne"/>
        <family val="3"/>
      </rPr>
      <t>HNO</t>
    </r>
  </si>
  <si>
    <t>Heure de main d’œuvre ouvrier et technicien, en heures non ouvrées</t>
  </si>
  <si>
    <r>
      <t>Hing</t>
    </r>
    <r>
      <rPr>
        <vertAlign val="subscript"/>
        <sz val="11"/>
        <color theme="8" tint="-0.249977111117893"/>
        <rFont val="Marianne"/>
        <family val="3"/>
      </rPr>
      <t>HO</t>
    </r>
  </si>
  <si>
    <t>Heure de main d’œuvre ingénieur, en heures ouvrées</t>
  </si>
  <si>
    <r>
      <t>Hing</t>
    </r>
    <r>
      <rPr>
        <vertAlign val="subscript"/>
        <sz val="11"/>
        <color theme="8" tint="-0.249977111117893"/>
        <rFont val="Marianne"/>
        <family val="3"/>
      </rPr>
      <t>HNO</t>
    </r>
  </si>
  <si>
    <t>Heure de main d’œuvre ingénieur, en heures non ouvrées</t>
  </si>
  <si>
    <t>Montant total des bons de commande pour le correctif supérieur au seuil</t>
  </si>
  <si>
    <t>Montant de l'offre</t>
  </si>
  <si>
    <t>A :</t>
  </si>
  <si>
    <t>Le :</t>
  </si>
  <si>
    <t>Cachet et signature de l'entrepreneur</t>
  </si>
  <si>
    <t>Bons de commande ponctuels : Prestations de maintenance corrective lorsque le prix total des fournitures et des pièces nécessaires à la réparation est strictement supérieur à 500 euros HT en prix sec</t>
  </si>
  <si>
    <r>
      <rPr>
        <sz val="11"/>
        <color theme="8" tint="-0.249977111117893"/>
        <rFont val="Marianne ExtraBold"/>
        <family val="3"/>
      </rPr>
      <t>Accord cadre à bons de commande pour l’exploitation, la maintenance préventive et corrective
des Installations de chloration de l’eau potable et des réservoirs de stockage du Centre de
transmission France Sud de la Lauzette et la Régine.
Département(s) concerné(s) : AUDE (11)</t>
    </r>
    <r>
      <rPr>
        <sz val="14"/>
        <color theme="8" tint="-0.249977111117893"/>
        <rFont val="Marianne ExtraBold"/>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</si>
</sst>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4"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2"/>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sz val="9"/>
      <color indexed="81"/>
      <name val="Tahoma"/>
      <family val="2"/>
    </font>
    <font>
      <b/>
      <sz val="9"/>
      <color indexed="81"/>
      <name val="Tahoma"/>
      <family val="2"/>
    </font>
    <font>
      <sz val="12"/>
      <color theme="1"/>
      <name val="Marianne ExtraBold"/>
      <family val="3"/>
    </font>
    <font>
      <sz val="11"/>
      <color theme="8" tint="-0.249977111117893"/>
      <name val="Century Gothic"/>
      <family val="2"/>
      <scheme val="minor"/>
    </font>
  </fonts>
  <fills count="3">
    <fill>
      <patternFill patternType="none"/>
    </fill>
    <fill>
      <patternFill patternType="gray125"/>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0" xfId="0" applyFont="1"/>
    <xf numFmtId="0" fontId="7" fillId="0" borderId="0" xfId="0" applyFont="1" applyAlignment="1">
      <alignment vertical="center"/>
    </xf>
    <xf numFmtId="0" fontId="7" fillId="0" borderId="0" xfId="0" applyFont="1"/>
    <xf numFmtId="0" fontId="7" fillId="0" borderId="0" xfId="0" applyFont="1" applyAlignment="1">
      <alignment wrapText="1"/>
    </xf>
    <xf numFmtId="0" fontId="7" fillId="0" borderId="1" xfId="0" applyFont="1" applyBorder="1" applyAlignment="1">
      <alignment vertical="center"/>
    </xf>
    <xf numFmtId="0" fontId="7"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4" fillId="2" borderId="4" xfId="0" applyFont="1" applyFill="1" applyBorder="1" applyAlignment="1">
      <alignment horizontal="center" vertical="center" wrapText="1"/>
    </xf>
    <xf numFmtId="44" fontId="7" fillId="0" borderId="1" xfId="1" applyFont="1" applyBorder="1" applyAlignment="1">
      <alignment horizontal="center" vertical="center"/>
    </xf>
    <xf numFmtId="0" fontId="7" fillId="0" borderId="3" xfId="1" applyNumberFormat="1" applyFont="1" applyBorder="1" applyAlignment="1">
      <alignment horizontal="center" vertical="center"/>
    </xf>
    <xf numFmtId="0" fontId="9" fillId="0" borderId="0" xfId="0" applyFont="1" applyAlignment="1">
      <alignment vertical="center" wrapText="1"/>
    </xf>
    <xf numFmtId="44" fontId="7" fillId="0" borderId="3" xfId="1" applyFont="1" applyBorder="1" applyAlignment="1">
      <alignment vertical="center"/>
    </xf>
    <xf numFmtId="44" fontId="7" fillId="0" borderId="3" xfId="1" applyFont="1" applyBorder="1"/>
    <xf numFmtId="44" fontId="7" fillId="0" borderId="2" xfId="1" applyFont="1" applyBorder="1"/>
    <xf numFmtId="44" fontId="5" fillId="0" borderId="5" xfId="1" applyFont="1" applyBorder="1" applyAlignment="1">
      <alignment vertical="center"/>
    </xf>
    <xf numFmtId="44" fontId="12" fillId="0" borderId="5" xfId="0" applyNumberFormat="1" applyFont="1" applyBorder="1"/>
    <xf numFmtId="0" fontId="13" fillId="0" borderId="0" xfId="0" applyFont="1"/>
    <xf numFmtId="44" fontId="6" fillId="2" borderId="9" xfId="0" applyNumberFormat="1" applyFont="1" applyFill="1" applyBorder="1"/>
    <xf numFmtId="0" fontId="7" fillId="0" borderId="1" xfId="0" applyFont="1" applyFill="1" applyBorder="1" applyAlignment="1">
      <alignment vertical="center"/>
    </xf>
    <xf numFmtId="0" fontId="7" fillId="0" borderId="1" xfId="0" applyFont="1" applyFill="1" applyBorder="1" applyAlignment="1">
      <alignment vertical="center" wrapText="1"/>
    </xf>
    <xf numFmtId="44" fontId="7" fillId="0" borderId="1" xfId="1" applyFont="1" applyFill="1" applyBorder="1" applyAlignment="1">
      <alignment horizontal="center" vertical="center"/>
    </xf>
    <xf numFmtId="0" fontId="7" fillId="0" borderId="3" xfId="1" applyNumberFormat="1" applyFont="1" applyFill="1" applyBorder="1" applyAlignment="1">
      <alignment horizontal="center" vertical="center"/>
    </xf>
    <xf numFmtId="44" fontId="7" fillId="0" borderId="2" xfId="1" applyFont="1" applyFill="1" applyBorder="1"/>
    <xf numFmtId="3" fontId="7" fillId="0" borderId="2" xfId="0" applyNumberFormat="1" applyFont="1" applyBorder="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Alignment="1">
      <alignment horizontal="left"/>
    </xf>
    <xf numFmtId="0" fontId="2" fillId="0" borderId="0" xfId="0" applyFont="1" applyAlignment="1">
      <alignment horizontal="center" vertical="center" wrapText="1"/>
    </xf>
    <xf numFmtId="0" fontId="5" fillId="0" borderId="0" xfId="0" applyFont="1" applyAlignment="1">
      <alignment horizontal="right" vertical="center"/>
    </xf>
    <xf numFmtId="0" fontId="5" fillId="0" borderId="6" xfId="0" applyFont="1" applyBorder="1" applyAlignment="1">
      <alignment horizontal="right" vertical="center"/>
    </xf>
    <xf numFmtId="0" fontId="9" fillId="0" borderId="0" xfId="0" applyFont="1" applyAlignment="1">
      <alignment horizontal="left" vertical="center" wrapText="1"/>
    </xf>
    <xf numFmtId="0" fontId="2" fillId="0" borderId="0" xfId="0" applyFont="1" applyAlignment="1">
      <alignment horizontal="left" vertical="center" wrapText="1"/>
    </xf>
    <xf numFmtId="0" fontId="6" fillId="2" borderId="7" xfId="0" applyFont="1" applyFill="1" applyBorder="1" applyAlignment="1">
      <alignment horizontal="right" vertical="center"/>
    </xf>
    <xf numFmtId="0" fontId="6" fillId="2" borderId="8" xfId="0" applyFont="1" applyFill="1" applyBorder="1" applyAlignment="1">
      <alignment horizontal="righ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36</xdr:row>
      <xdr:rowOff>57150</xdr:rowOff>
    </xdr:from>
    <xdr:to>
      <xdr:col>2</xdr:col>
      <xdr:colOff>579755</xdr:colOff>
      <xdr:row>40</xdr:row>
      <xdr:rowOff>127000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38100" y="931545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tabSelected="1" view="pageLayout" zoomScale="90" zoomScaleNormal="100" zoomScalePageLayoutView="90" workbookViewId="0">
      <selection activeCell="B14" sqref="B14"/>
    </sheetView>
  </sheetViews>
  <sheetFormatPr baseColWidth="10" defaultColWidth="11" defaultRowHeight="16.5" x14ac:dyDescent="0.3"/>
  <sheetData>
    <row r="1" spans="1:6" ht="66" customHeight="1" x14ac:dyDescent="0.3">
      <c r="A1" s="27" t="s">
        <v>0</v>
      </c>
      <c r="B1" s="27"/>
      <c r="C1" s="27"/>
      <c r="D1" s="27"/>
      <c r="E1" s="27"/>
      <c r="F1" s="27"/>
    </row>
    <row r="4" spans="1:6" ht="101.25" customHeight="1" x14ac:dyDescent="0.3">
      <c r="A4" s="28" t="s">
        <v>34</v>
      </c>
      <c r="B4" s="28"/>
      <c r="C4" s="28"/>
      <c r="D4" s="28"/>
      <c r="E4" s="28"/>
      <c r="F4" s="28"/>
    </row>
    <row r="5" spans="1:6" x14ac:dyDescent="0.3">
      <c r="A5" s="28"/>
      <c r="B5" s="28"/>
      <c r="C5" s="28"/>
      <c r="D5" s="28"/>
      <c r="E5" s="28"/>
      <c r="F5" s="28"/>
    </row>
    <row r="6" spans="1:6" x14ac:dyDescent="0.3">
      <c r="A6" s="28"/>
      <c r="B6" s="28"/>
      <c r="C6" s="28"/>
      <c r="D6" s="28"/>
      <c r="E6" s="28"/>
      <c r="F6" s="28"/>
    </row>
  </sheetData>
  <mergeCells count="2">
    <mergeCell ref="A1:F1"/>
    <mergeCell ref="A4: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25 225
&amp;C&amp;"Marianne,Normal"DE&amp;R&amp;"Marianne,Normal"N°DAF :  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2"/>
  <sheetViews>
    <sheetView view="pageLayout" zoomScale="90" zoomScaleNormal="100" zoomScalePageLayoutView="90" workbookViewId="0">
      <selection activeCell="C14" sqref="C14"/>
    </sheetView>
  </sheetViews>
  <sheetFormatPr baseColWidth="10" defaultColWidth="11" defaultRowHeight="16.5" x14ac:dyDescent="0.3"/>
  <cols>
    <col min="1" max="1" width="8.5" customWidth="1"/>
    <col min="2" max="2" width="47.5" customWidth="1"/>
    <col min="3" max="3" width="22.75" customWidth="1"/>
    <col min="4" max="4" width="11.375" customWidth="1"/>
    <col min="5" max="5" width="24.625" customWidth="1"/>
  </cols>
  <sheetData>
    <row r="1" spans="1:5" s="9" customFormat="1" ht="120.75" customHeight="1" x14ac:dyDescent="0.3">
      <c r="A1" s="30" t="str">
        <f>'DE_Page de garde'!A4:F4</f>
        <v xml:space="preserve">Accord cadre à bons de commande pour l’exploitation, la maintenance préventive et corrective
des Installations de chloration de l’eau potable et des réservoirs de stockage du Centre de
transmission France Sud de la Lauzette et la Régine.
Département(s) concerné(s) : AUDE (11)
</v>
      </c>
      <c r="B1" s="30"/>
      <c r="C1" s="30"/>
      <c r="D1" s="30"/>
      <c r="E1" s="30"/>
    </row>
    <row r="2" spans="1:5" x14ac:dyDescent="0.3">
      <c r="A2" s="1"/>
      <c r="B2" s="1"/>
      <c r="C2" s="1"/>
      <c r="D2" s="1"/>
    </row>
    <row r="3" spans="1:5" x14ac:dyDescent="0.3">
      <c r="A3" s="29" t="s">
        <v>1</v>
      </c>
      <c r="B3" s="29"/>
      <c r="C3" s="29"/>
      <c r="D3" s="29"/>
      <c r="E3" s="29"/>
    </row>
    <row r="4" spans="1:5" x14ac:dyDescent="0.3">
      <c r="A4" s="1"/>
      <c r="B4" s="1"/>
      <c r="C4" s="1"/>
      <c r="D4" s="1"/>
    </row>
    <row r="5" spans="1:5" ht="38.25" customHeight="1" x14ac:dyDescent="0.3">
      <c r="A5" s="7" t="s">
        <v>2</v>
      </c>
      <c r="B5" s="7" t="s">
        <v>3</v>
      </c>
      <c r="C5" s="8" t="s">
        <v>4</v>
      </c>
      <c r="D5" s="8" t="s">
        <v>5</v>
      </c>
      <c r="E5" s="10" t="s">
        <v>6</v>
      </c>
    </row>
    <row r="6" spans="1:5" ht="42.75" customHeight="1" x14ac:dyDescent="0.3">
      <c r="A6" s="5" t="s">
        <v>7</v>
      </c>
      <c r="B6" s="6" t="s">
        <v>8</v>
      </c>
      <c r="C6" s="11"/>
      <c r="D6" s="12">
        <v>1</v>
      </c>
      <c r="E6" s="16"/>
    </row>
    <row r="7" spans="1:5" ht="42.75" customHeight="1" x14ac:dyDescent="0.3">
      <c r="A7" s="5" t="s">
        <v>9</v>
      </c>
      <c r="B7" s="6" t="s">
        <v>10</v>
      </c>
      <c r="C7" s="11"/>
      <c r="D7" s="12">
        <v>4</v>
      </c>
      <c r="E7" s="16"/>
    </row>
    <row r="8" spans="1:5" ht="42.75" customHeight="1" x14ac:dyDescent="0.3">
      <c r="A8" s="5" t="s">
        <v>11</v>
      </c>
      <c r="B8" s="6" t="s">
        <v>12</v>
      </c>
      <c r="C8" s="11"/>
      <c r="D8" s="12">
        <v>1</v>
      </c>
      <c r="E8" s="16"/>
    </row>
    <row r="9" spans="1:5" ht="42.75" customHeight="1" x14ac:dyDescent="0.3">
      <c r="A9" s="5" t="s">
        <v>13</v>
      </c>
      <c r="B9" s="6" t="s">
        <v>14</v>
      </c>
      <c r="C9" s="11"/>
      <c r="D9" s="12">
        <v>2</v>
      </c>
      <c r="E9" s="16"/>
    </row>
    <row r="10" spans="1:5" ht="42.75" customHeight="1" x14ac:dyDescent="0.3">
      <c r="A10" s="21" t="s">
        <v>15</v>
      </c>
      <c r="B10" s="22" t="s">
        <v>16</v>
      </c>
      <c r="C10" s="23"/>
      <c r="D10" s="24">
        <v>1</v>
      </c>
      <c r="E10" s="25"/>
    </row>
    <row r="11" spans="1:5" ht="17.25" thickBot="1" x14ac:dyDescent="0.35">
      <c r="A11" s="1"/>
      <c r="B11" s="1"/>
      <c r="C11" s="1"/>
      <c r="D11" s="1"/>
    </row>
    <row r="12" spans="1:5" ht="17.25" thickBot="1" x14ac:dyDescent="0.35">
      <c r="A12" s="1"/>
      <c r="B12" s="31" t="s">
        <v>17</v>
      </c>
      <c r="C12" s="31"/>
      <c r="D12" s="32"/>
      <c r="E12" s="18">
        <f>SUM(E6:E10)</f>
        <v>0</v>
      </c>
    </row>
    <row r="13" spans="1:5" x14ac:dyDescent="0.3">
      <c r="A13" s="13"/>
      <c r="B13" s="13"/>
      <c r="C13" s="13"/>
      <c r="D13" s="13"/>
    </row>
    <row r="14" spans="1:5" x14ac:dyDescent="0.3">
      <c r="A14" s="1"/>
      <c r="B14" s="1"/>
      <c r="C14" s="1"/>
      <c r="D14" s="1"/>
    </row>
    <row r="15" spans="1:5" x14ac:dyDescent="0.3">
      <c r="A15" s="1"/>
      <c r="B15" s="1"/>
      <c r="C15" s="1"/>
      <c r="D15" s="1"/>
    </row>
    <row r="16" spans="1:5"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sheetData>
  <mergeCells count="3">
    <mergeCell ref="A3:E3"/>
    <mergeCell ref="A1:E1"/>
    <mergeCell ref="B12:D12"/>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25 225&amp;C&amp;"Marianne,Normal"DE&amp;R&amp;"Marianne,Normal"N°DAF :  _...</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2"/>
  <sheetViews>
    <sheetView view="pageLayout" topLeftCell="A5" zoomScale="90" zoomScaleNormal="100" zoomScalePageLayoutView="90" workbookViewId="0">
      <selection activeCell="B9" sqref="B9"/>
    </sheetView>
  </sheetViews>
  <sheetFormatPr baseColWidth="10" defaultColWidth="11" defaultRowHeight="16.5" x14ac:dyDescent="0.3"/>
  <cols>
    <col min="1" max="1" width="10.125" customWidth="1"/>
    <col min="2" max="2" width="47.625" customWidth="1"/>
    <col min="3" max="3" width="22.625" customWidth="1"/>
    <col min="5" max="5" width="22.25" customWidth="1"/>
  </cols>
  <sheetData>
    <row r="1" spans="1:5" s="9" customFormat="1" ht="103.5" customHeight="1" x14ac:dyDescent="0.3">
      <c r="A1" s="30" t="str">
        <f>'DE_Page de garde'!A4:F4</f>
        <v xml:space="preserve">Accord cadre à bons de commande pour l’exploitation, la maintenance préventive et corrective
des Installations de chloration de l’eau potable et des réservoirs de stockage du Centre de
transmission France Sud de la Lauzette et la Régine.
Département(s) concerné(s) : AUDE (11)
</v>
      </c>
      <c r="B1" s="30"/>
      <c r="C1" s="30"/>
      <c r="D1" s="30"/>
      <c r="E1" s="30"/>
    </row>
    <row r="2" spans="1:5" ht="48" customHeight="1" x14ac:dyDescent="0.3">
      <c r="A2" s="34" t="s">
        <v>33</v>
      </c>
      <c r="B2" s="34"/>
      <c r="C2" s="34"/>
      <c r="D2" s="34"/>
      <c r="E2" s="34"/>
    </row>
    <row r="3" spans="1:5" x14ac:dyDescent="0.3">
      <c r="A3" s="29" t="s">
        <v>1</v>
      </c>
      <c r="B3" s="29"/>
      <c r="C3" s="29"/>
      <c r="D3" s="29"/>
      <c r="E3" s="29"/>
    </row>
    <row r="4" spans="1:5" x14ac:dyDescent="0.3">
      <c r="A4" s="1"/>
      <c r="B4" s="1"/>
      <c r="C4" s="1"/>
    </row>
    <row r="5" spans="1:5" ht="38.25" customHeight="1" x14ac:dyDescent="0.3">
      <c r="A5" s="7" t="s">
        <v>2</v>
      </c>
      <c r="B5" s="7" t="s">
        <v>3</v>
      </c>
      <c r="C5" s="8" t="s">
        <v>4</v>
      </c>
      <c r="D5" s="10" t="s">
        <v>5</v>
      </c>
      <c r="E5" s="10" t="s">
        <v>6</v>
      </c>
    </row>
    <row r="6" spans="1:5" ht="42.75" customHeight="1" x14ac:dyDescent="0.3">
      <c r="A6" s="5" t="s">
        <v>18</v>
      </c>
      <c r="B6" s="6" t="s">
        <v>19</v>
      </c>
      <c r="C6" s="14"/>
      <c r="D6" s="26">
        <v>22519.08396946565</v>
      </c>
      <c r="E6" s="16"/>
    </row>
    <row r="7" spans="1:5" ht="42.75" customHeight="1" x14ac:dyDescent="0.3">
      <c r="A7" s="5" t="s">
        <v>20</v>
      </c>
      <c r="B7" s="6" t="s">
        <v>21</v>
      </c>
      <c r="C7" s="14"/>
      <c r="D7" s="26">
        <v>539</v>
      </c>
      <c r="E7" s="16"/>
    </row>
    <row r="8" spans="1:5" ht="42.75" customHeight="1" x14ac:dyDescent="0.3">
      <c r="A8" s="5" t="s">
        <v>22</v>
      </c>
      <c r="B8" s="6" t="s">
        <v>23</v>
      </c>
      <c r="C8" s="14"/>
      <c r="D8" s="26">
        <v>34</v>
      </c>
      <c r="E8" s="16"/>
    </row>
    <row r="9" spans="1:5" ht="42.75" customHeight="1" x14ac:dyDescent="0.3">
      <c r="A9" s="5" t="s">
        <v>24</v>
      </c>
      <c r="B9" s="6" t="s">
        <v>25</v>
      </c>
      <c r="C9" s="15"/>
      <c r="D9" s="26">
        <v>88</v>
      </c>
      <c r="E9" s="16"/>
    </row>
    <row r="10" spans="1:5" ht="42.75" customHeight="1" x14ac:dyDescent="0.3">
      <c r="A10" s="5" t="s">
        <v>26</v>
      </c>
      <c r="B10" s="6" t="s">
        <v>27</v>
      </c>
      <c r="C10" s="15"/>
      <c r="D10" s="26">
        <v>13</v>
      </c>
      <c r="E10" s="16"/>
    </row>
    <row r="11" spans="1:5" ht="17.25" thickBot="1" x14ac:dyDescent="0.35">
      <c r="A11" s="1"/>
      <c r="B11" s="1"/>
      <c r="C11" s="1"/>
    </row>
    <row r="12" spans="1:5" ht="17.25" thickBot="1" x14ac:dyDescent="0.35">
      <c r="A12" s="1"/>
      <c r="B12" s="31" t="s">
        <v>28</v>
      </c>
      <c r="C12" s="31"/>
      <c r="D12" s="32"/>
      <c r="E12" s="17">
        <f>SUM(E6:E10)</f>
        <v>0</v>
      </c>
    </row>
    <row r="13" spans="1:5" x14ac:dyDescent="0.3">
      <c r="A13" s="13"/>
      <c r="B13" s="13"/>
      <c r="C13" s="13"/>
    </row>
    <row r="14" spans="1:5" x14ac:dyDescent="0.3">
      <c r="A14" s="1"/>
      <c r="B14" s="1"/>
      <c r="C14" s="1"/>
    </row>
    <row r="15" spans="1:5" x14ac:dyDescent="0.3">
      <c r="A15" s="33"/>
      <c r="B15" s="33"/>
      <c r="C15" s="33"/>
    </row>
    <row r="16" spans="1:5" x14ac:dyDescent="0.3">
      <c r="A16" s="1"/>
      <c r="B16" s="1"/>
      <c r="C16" s="1"/>
    </row>
    <row r="17" spans="1:3" x14ac:dyDescent="0.3">
      <c r="A17" s="33"/>
      <c r="B17" s="33"/>
      <c r="C17" s="33"/>
    </row>
    <row r="18" spans="1:3" x14ac:dyDescent="0.3">
      <c r="A18" s="1"/>
      <c r="B18" s="1"/>
      <c r="C18" s="1"/>
    </row>
    <row r="19" spans="1:3" x14ac:dyDescent="0.3">
      <c r="A19" s="1"/>
      <c r="B19" s="1"/>
      <c r="C19" s="1"/>
    </row>
    <row r="20" spans="1:3" x14ac:dyDescent="0.3">
      <c r="A20" s="1"/>
      <c r="B20" s="1"/>
      <c r="C20" s="1"/>
    </row>
    <row r="21" spans="1:3" x14ac:dyDescent="0.3">
      <c r="A21" s="1"/>
      <c r="B21" s="1"/>
      <c r="C21" s="1"/>
    </row>
    <row r="22" spans="1:3" x14ac:dyDescent="0.3">
      <c r="A22" s="1"/>
      <c r="B22" s="1"/>
      <c r="C22" s="1"/>
    </row>
  </sheetData>
  <mergeCells count="6">
    <mergeCell ref="A15:C15"/>
    <mergeCell ref="A17:C17"/>
    <mergeCell ref="A1:E1"/>
    <mergeCell ref="A2:E2"/>
    <mergeCell ref="A3:E3"/>
    <mergeCell ref="B12:D12"/>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25 225&amp;C&amp;"Marianne,Normal"DE&amp;R&amp;"Marianne,Normal"N°DAF :  
_...</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view="pageLayout" zoomScale="70" zoomScaleNormal="100" zoomScalePageLayoutView="70" workbookViewId="0">
      <selection activeCell="B10" sqref="B10"/>
    </sheetView>
  </sheetViews>
  <sheetFormatPr baseColWidth="10" defaultColWidth="11" defaultRowHeight="16.5" x14ac:dyDescent="0.3"/>
  <cols>
    <col min="1" max="1" width="10.125" customWidth="1"/>
    <col min="2" max="2" width="52.25" customWidth="1"/>
    <col min="3" max="3" width="40.625" customWidth="1"/>
    <col min="5" max="5" width="22.25" customWidth="1"/>
  </cols>
  <sheetData>
    <row r="1" spans="1:5" s="9" customFormat="1" ht="108.75" customHeight="1" x14ac:dyDescent="0.3">
      <c r="A1" s="30" t="str">
        <f>'DE_Page de garde'!A4:F4</f>
        <v xml:space="preserve">Accord cadre à bons de commande pour l’exploitation, la maintenance préventive et corrective
des Installations de chloration de l’eau potable et des réservoirs de stockage du Centre de
transmission France Sud de la Lauzette et la Régine.
Département(s) concerné(s) : AUDE (11)
</v>
      </c>
      <c r="B1" s="30"/>
      <c r="C1" s="30"/>
      <c r="D1" s="30"/>
      <c r="E1" s="2"/>
    </row>
    <row r="2" spans="1:5" x14ac:dyDescent="0.3">
      <c r="A2" s="3"/>
      <c r="B2" s="3"/>
      <c r="C2" s="3"/>
      <c r="D2" s="19"/>
      <c r="E2" s="19"/>
    </row>
    <row r="3" spans="1:5" ht="48" customHeight="1" x14ac:dyDescent="0.3">
      <c r="A3" s="4"/>
      <c r="B3" s="4"/>
      <c r="C3" s="4"/>
      <c r="D3" s="4"/>
      <c r="E3" s="4"/>
    </row>
    <row r="4" spans="1:5" x14ac:dyDescent="0.3">
      <c r="A4" s="3"/>
      <c r="B4" s="3"/>
      <c r="C4" s="3"/>
      <c r="D4" s="3"/>
      <c r="E4" s="3"/>
    </row>
    <row r="5" spans="1:5" ht="17.25" thickBot="1" x14ac:dyDescent="0.35">
      <c r="A5" s="3"/>
      <c r="B5" s="3"/>
      <c r="C5" s="3"/>
      <c r="D5" s="19"/>
      <c r="E5" s="19"/>
    </row>
    <row r="6" spans="1:5" ht="37.5" customHeight="1" thickBot="1" x14ac:dyDescent="0.35">
      <c r="A6" s="35" t="s">
        <v>29</v>
      </c>
      <c r="B6" s="36"/>
      <c r="C6" s="20">
        <f>SUM(DE_F1_F2_F3!E12+DE_Correctif!E12)</f>
        <v>0</v>
      </c>
      <c r="D6" s="19"/>
      <c r="E6" s="19"/>
    </row>
    <row r="7" spans="1:5" x14ac:dyDescent="0.3">
      <c r="A7" s="3"/>
      <c r="B7" s="3"/>
      <c r="C7" s="3"/>
      <c r="D7" s="19"/>
      <c r="E7" s="19"/>
    </row>
    <row r="8" spans="1:5" x14ac:dyDescent="0.3">
      <c r="A8" s="13"/>
      <c r="B8" s="13"/>
      <c r="C8" s="13"/>
    </row>
    <row r="9" spans="1:5" x14ac:dyDescent="0.3">
      <c r="A9" s="1"/>
      <c r="B9" s="1"/>
      <c r="C9" s="1"/>
    </row>
    <row r="10" spans="1:5" x14ac:dyDescent="0.3">
      <c r="A10" s="13"/>
      <c r="B10" s="13"/>
      <c r="C10" s="13"/>
    </row>
    <row r="11" spans="1:5" x14ac:dyDescent="0.3">
      <c r="A11" s="1"/>
      <c r="B11" s="1"/>
      <c r="C11" s="1"/>
    </row>
    <row r="12" spans="1:5" x14ac:dyDescent="0.3">
      <c r="A12" s="33"/>
      <c r="B12" s="33"/>
      <c r="C12" s="33"/>
    </row>
    <row r="13" spans="1:5" x14ac:dyDescent="0.3">
      <c r="A13" s="1"/>
      <c r="B13" s="1"/>
      <c r="C13" s="1"/>
    </row>
    <row r="14" spans="1:5" x14ac:dyDescent="0.3">
      <c r="A14" s="1"/>
      <c r="B14" s="1"/>
      <c r="C14" s="1"/>
    </row>
    <row r="15" spans="1:5" x14ac:dyDescent="0.3">
      <c r="A15" s="1"/>
      <c r="B15" s="1"/>
      <c r="C15" s="1"/>
    </row>
    <row r="16" spans="1:5" x14ac:dyDescent="0.3">
      <c r="A16" s="1"/>
      <c r="B16" s="1"/>
      <c r="C16" s="1"/>
    </row>
    <row r="17" spans="1:3" x14ac:dyDescent="0.3">
      <c r="A17" s="1" t="s">
        <v>30</v>
      </c>
      <c r="B17" s="1"/>
      <c r="C17" s="1"/>
    </row>
    <row r="18" spans="1:3" x14ac:dyDescent="0.3">
      <c r="A18" t="s">
        <v>31</v>
      </c>
    </row>
    <row r="20" spans="1:3" x14ac:dyDescent="0.3">
      <c r="C20" t="s">
        <v>32</v>
      </c>
    </row>
  </sheetData>
  <mergeCells count="3">
    <mergeCell ref="A12:C12"/>
    <mergeCell ref="A6:B6"/>
    <mergeCell ref="A1:D1"/>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25 225
&amp;C&amp;"Marianne,Normal"Offre du candidat&amp;R&amp;"Marianne,Normal"N°DAF : 
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36AD1-CD3B-4691-A672-3D267198A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D132E5-37CF-47B9-9896-F4B7E40BE52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6131848-6F07-4DF9-B829-83D0314631A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DE_Page de garde</vt:lpstr>
      <vt:lpstr>DE_F1_F2_F3</vt:lpstr>
      <vt:lpstr>DE_Correctif</vt:lpstr>
      <vt:lpstr>Offre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CHAVATTE Roman TSEF 2CL</cp:lastModifiedBy>
  <cp:revision/>
  <dcterms:created xsi:type="dcterms:W3CDTF">2020-05-28T15:27:04Z</dcterms:created>
  <dcterms:modified xsi:type="dcterms:W3CDTF">2025-04-24T07:14:46Z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